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75" windowWidth="15480" windowHeight="9540" activeTab="0"/>
  </bookViews>
  <sheets>
    <sheet name="ETFs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<sst xmlns="http://schemas.openxmlformats.org/spreadsheetml/2006/main" count="27" uniqueCount="16">
  <si>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>EFECTIVO NEGOCIADO POR CATEGORÍAS</t>
  </si>
  <si>
    <t>RV EEUU</t>
  </si>
  <si>
    <t>RV ASIA</t>
  </si>
  <si>
    <t>RV EMERGENTES</t>
  </si>
  <si>
    <t>RV EURO</t>
  </si>
  <si>
    <t>RV SECTORES</t>
  </si>
  <si>
    <t>RENTA FIJA</t>
  </si>
  <si>
    <t>RV ESTRATEGIA</t>
  </si>
  <si>
    <t>OTROS</t>
  </si>
  <si>
    <t>MATERIAS PRIMAS</t>
  </si>
  <si>
    <t>GLOBAL</t>
  </si>
  <si>
    <t>MONETARIO</t>
  </si>
  <si>
    <t>RV TEMÁTICO</t>
  </si>
  <si>
    <t>RV ESTILO</t>
  </si>
  <si>
    <t>RV SECTOR</t>
  </si>
  <si>
    <t>ETFs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</si>
</sst>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C0A]dddd\,\ dd&quot; de &quot;mmmm&quot; de &quot;yyyy"/>
    <numFmt numFmtId="166" formatCode="[$-C0A]mmmm\-yy;@"/>
    <numFmt numFmtId="167" formatCode="mmm\-yyyy"/>
    <numFmt numFmtId="168" formatCode="0.0%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_-[$€-2]\ * #,##0.00_-;\-[$€-2]\ * #,##0.00_-;_-[$€-2]\ * &quot;-&quot;??_-;_-@_-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8"/>
      <color indexed="14"/>
      <name val="Calibri"/>
      <family val="2"/>
    </font>
    <font>
      <b/>
      <sz val="8"/>
      <color indexed="40"/>
      <name val="Calibri"/>
      <family val="2"/>
    </font>
    <font>
      <b/>
      <sz val="8"/>
      <color indexed="12"/>
      <name val="Calibri"/>
      <family val="2"/>
    </font>
    <font>
      <u val="single"/>
      <sz val="10.8"/>
      <color indexed="12"/>
      <name val="Calibri"/>
      <family val="2"/>
    </font>
    <font>
      <u val="single"/>
      <sz val="10.8"/>
      <color indexed="20"/>
      <name val="Calibri"/>
      <family val="2"/>
    </font>
    <font>
      <u val="single"/>
      <sz val="16"/>
      <color indexed="12"/>
      <name val="Calibri"/>
      <family val="2"/>
    </font>
    <font>
      <sz val="10"/>
      <color indexed="8"/>
      <name val="Calibri"/>
      <family val="0"/>
    </font>
    <font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4"/>
      <color indexed="10"/>
      <name val="Times New Roman"/>
      <family val="0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.8"/>
      <color theme="10"/>
      <name val="Calibri"/>
      <family val="2"/>
    </font>
    <font>
      <u val="single"/>
      <sz val="10.8"/>
      <color theme="1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8"/>
      <color rgb="FFFF0066"/>
      <name val="Calibri"/>
      <family val="2"/>
    </font>
    <font>
      <b/>
      <sz val="8"/>
      <color rgb="FF00CCFF"/>
      <name val="Calibri"/>
      <family val="2"/>
    </font>
    <font>
      <b/>
      <sz val="8"/>
      <color rgb="FF6600FF"/>
      <name val="Calibri"/>
      <family val="2"/>
    </font>
    <font>
      <u val="single"/>
      <sz val="16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4" fontId="3" fillId="0" borderId="0" applyBorder="0">
      <alignment/>
      <protection/>
    </xf>
    <xf numFmtId="3" fontId="3" fillId="0" borderId="0" applyBorder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4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2" fillId="0" borderId="0" xfId="53">
      <alignment/>
      <protection/>
    </xf>
    <xf numFmtId="0" fontId="50" fillId="0" borderId="0" xfId="53" applyFont="1">
      <alignment/>
      <protection/>
    </xf>
    <xf numFmtId="168" fontId="50" fillId="0" borderId="0" xfId="62" applyNumberFormat="1" applyFont="1" applyAlignment="1">
      <alignment/>
    </xf>
    <xf numFmtId="168" fontId="42" fillId="0" borderId="0" xfId="53" applyNumberFormat="1">
      <alignment/>
      <protection/>
    </xf>
    <xf numFmtId="0" fontId="51" fillId="0" borderId="0" xfId="0" applyFont="1" applyAlignment="1">
      <alignment/>
    </xf>
    <xf numFmtId="10" fontId="52" fillId="0" borderId="0" xfId="62" applyNumberFormat="1" applyFont="1" applyAlignment="1">
      <alignment/>
    </xf>
    <xf numFmtId="173" fontId="0" fillId="0" borderId="0" xfId="0" applyNumberFormat="1" applyAlignment="1">
      <alignment/>
    </xf>
    <xf numFmtId="10" fontId="51" fillId="0" borderId="0" xfId="59" applyNumberFormat="1" applyFont="1" applyAlignment="1">
      <alignment/>
    </xf>
    <xf numFmtId="0" fontId="53" fillId="0" borderId="0" xfId="45" applyFont="1" applyAlignment="1" applyProtection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numero" xfId="57"/>
    <cellStyle name="numero sin decimales" xfId="58"/>
    <cellStyle name="Percent" xfId="59"/>
    <cellStyle name="Porcentual 2" xfId="60"/>
    <cellStyle name="Porcentual 2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ETFs: efectivo negociado por categorías en 2012/ </a:t>
            </a:r>
            <a:r>
              <a:rPr lang="en-US" cap="none" sz="1400" b="1" i="0" u="none" baseline="0">
                <a:solidFill>
                  <a:srgbClr val="FF0000"/>
                </a:solidFill>
              </a:rPr>
              <a:t>Breakdown of turnover by categories 2012 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2275"/>
          <c:y val="0.118"/>
          <c:w val="0.71"/>
          <c:h val="0.83325"/>
        </c:manualLayout>
      </c:layout>
      <c:pie3DChart>
        <c:varyColors val="1"/>
        <c:ser>
          <c:idx val="1"/>
          <c:order val="0"/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5B61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1DE5E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993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17F54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5014F8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ETFs!$A$2:$A$9</c:f>
              <c:strCache/>
            </c:strRef>
          </c:cat>
          <c:val>
            <c:numRef>
              <c:f>ETFs!$B$2:$B$9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161925</xdr:rowOff>
    </xdr:from>
    <xdr:to>
      <xdr:col>15</xdr:col>
      <xdr:colOff>38100</xdr:colOff>
      <xdr:row>28</xdr:row>
      <xdr:rowOff>76200</xdr:rowOff>
    </xdr:to>
    <xdr:graphicFrame>
      <xdr:nvGraphicFramePr>
        <xdr:cNvPr id="1" name="1 Gráfico"/>
        <xdr:cNvGraphicFramePr/>
      </xdr:nvGraphicFramePr>
      <xdr:xfrm>
        <a:off x="3352800" y="352425"/>
        <a:ext cx="92583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symercados.es/esp/mercados/etfs/marcos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90" zoomScaleNormal="90" zoomScalePageLayoutView="0" workbookViewId="0" topLeftCell="E1">
      <selection activeCell="Q14" sqref="Q14"/>
    </sheetView>
  </sheetViews>
  <sheetFormatPr defaultColWidth="11.00390625" defaultRowHeight="15.75"/>
  <cols>
    <col min="1" max="16384" width="11.00390625" style="1" customWidth="1"/>
  </cols>
  <sheetData>
    <row r="1" ht="15">
      <c r="A1" s="1" t="s">
        <v>0</v>
      </c>
    </row>
    <row r="2" spans="1:2" ht="15">
      <c r="A2" s="2" t="s">
        <v>1</v>
      </c>
      <c r="B2" s="8">
        <v>0.008020671446194427</v>
      </c>
    </row>
    <row r="3" spans="1:2" ht="15">
      <c r="A3" s="2" t="s">
        <v>2</v>
      </c>
      <c r="B3" s="8">
        <v>0.005810871697757262</v>
      </c>
    </row>
    <row r="4" spans="1:16" ht="21">
      <c r="A4" s="2" t="s">
        <v>3</v>
      </c>
      <c r="B4" s="8">
        <v>0.01389228841771231</v>
      </c>
      <c r="P4" s="9" t="s">
        <v>15</v>
      </c>
    </row>
    <row r="5" spans="1:2" ht="15">
      <c r="A5" s="2" t="s">
        <v>4</v>
      </c>
      <c r="B5" s="8">
        <v>0.6650007442030381</v>
      </c>
    </row>
    <row r="6" spans="1:2" ht="15">
      <c r="A6" s="2" t="s">
        <v>5</v>
      </c>
      <c r="B6" s="8">
        <v>0.008464471253315911</v>
      </c>
    </row>
    <row r="7" spans="1:2" ht="15">
      <c r="A7" s="2" t="s">
        <v>6</v>
      </c>
      <c r="B7" s="8">
        <v>0.03792463491996903</v>
      </c>
    </row>
    <row r="8" spans="1:2" ht="15">
      <c r="A8" s="2" t="s">
        <v>7</v>
      </c>
      <c r="B8" s="8">
        <v>0.2558136327499372</v>
      </c>
    </row>
    <row r="9" spans="1:2" ht="15">
      <c r="A9" s="2" t="s">
        <v>8</v>
      </c>
      <c r="B9" s="3">
        <f>B22</f>
        <v>0.0050726853120755915</v>
      </c>
    </row>
    <row r="14" ht="15">
      <c r="B14" s="4">
        <f>SUM(B2:B9)</f>
        <v>0.9999999999999999</v>
      </c>
    </row>
    <row r="17" spans="1:2" ht="15">
      <c r="A17" s="2" t="s">
        <v>9</v>
      </c>
      <c r="B17" s="8">
        <v>0.0007865849403489848</v>
      </c>
    </row>
    <row r="18" spans="1:2" ht="15">
      <c r="A18" s="2" t="s">
        <v>10</v>
      </c>
      <c r="B18" s="8">
        <v>0.0014863441786112693</v>
      </c>
    </row>
    <row r="19" spans="1:2" ht="15">
      <c r="A19" s="2" t="s">
        <v>11</v>
      </c>
      <c r="B19" s="8">
        <v>0.00042014300397805193</v>
      </c>
    </row>
    <row r="20" spans="1:2" ht="15">
      <c r="A20" s="2" t="s">
        <v>12</v>
      </c>
      <c r="B20" s="8">
        <v>0.0003598043606770971</v>
      </c>
    </row>
    <row r="21" spans="1:2" ht="15">
      <c r="A21" s="2" t="s">
        <v>13</v>
      </c>
      <c r="B21" s="8">
        <v>0.0020198088284601886</v>
      </c>
    </row>
    <row r="22" ht="15">
      <c r="B22" s="4">
        <f>SUM(B17:B21)</f>
        <v>0.0050726853120755915</v>
      </c>
    </row>
    <row r="24" spans="1:4" ht="15.75">
      <c r="A24" s="5" t="s">
        <v>1</v>
      </c>
      <c r="B24" s="8">
        <v>0.008020671446194427</v>
      </c>
      <c r="C24"/>
      <c r="D24" s="6"/>
    </row>
    <row r="25" spans="1:4" ht="15.75">
      <c r="A25" s="5" t="s">
        <v>2</v>
      </c>
      <c r="B25" s="8">
        <v>0.005810871697757262</v>
      </c>
      <c r="C25"/>
      <c r="D25" s="6"/>
    </row>
    <row r="26" spans="1:4" ht="15.75">
      <c r="A26" s="5" t="s">
        <v>3</v>
      </c>
      <c r="B26" s="8">
        <v>0.01389228841771231</v>
      </c>
      <c r="C26"/>
      <c r="D26" s="6"/>
    </row>
    <row r="27" spans="1:4" ht="15.75">
      <c r="A27" s="5" t="s">
        <v>4</v>
      </c>
      <c r="B27" s="8">
        <v>0.6650007442030381</v>
      </c>
      <c r="C27"/>
      <c r="D27" s="6"/>
    </row>
    <row r="28" spans="1:4" ht="15.75">
      <c r="A28" s="5" t="s">
        <v>13</v>
      </c>
      <c r="B28" s="8">
        <v>0.0020198088284601886</v>
      </c>
      <c r="C28"/>
      <c r="D28" s="6"/>
    </row>
    <row r="29" spans="1:4" ht="15.75">
      <c r="A29" s="5" t="s">
        <v>14</v>
      </c>
      <c r="B29" s="8">
        <v>0.008464471253315911</v>
      </c>
      <c r="C29"/>
      <c r="D29" s="6"/>
    </row>
    <row r="30" spans="1:4" ht="15.75">
      <c r="A30" s="5" t="s">
        <v>12</v>
      </c>
      <c r="B30" s="8">
        <v>0.0003598043606770971</v>
      </c>
      <c r="C30"/>
      <c r="D30" s="6"/>
    </row>
    <row r="31" spans="1:4" ht="15.75">
      <c r="A31" s="5" t="s">
        <v>6</v>
      </c>
      <c r="B31" s="8">
        <v>0.03792463491996903</v>
      </c>
      <c r="C31"/>
      <c r="D31" s="6"/>
    </row>
    <row r="32" spans="1:4" ht="15.75">
      <c r="A32" s="5" t="s">
        <v>11</v>
      </c>
      <c r="B32" s="8">
        <v>0.00042014300397805193</v>
      </c>
      <c r="C32"/>
      <c r="D32" s="6"/>
    </row>
    <row r="33" spans="1:4" ht="15.75">
      <c r="A33" s="5" t="s">
        <v>7</v>
      </c>
      <c r="B33" s="8">
        <v>0.2558136327499372</v>
      </c>
      <c r="C33"/>
      <c r="D33" s="6"/>
    </row>
    <row r="34" spans="1:4" ht="15.75">
      <c r="A34" s="5" t="s">
        <v>9</v>
      </c>
      <c r="B34" s="8">
        <v>0.0007865849403489848</v>
      </c>
      <c r="C34"/>
      <c r="D34" s="6"/>
    </row>
    <row r="35" spans="1:4" ht="15.75">
      <c r="A35" s="5" t="s">
        <v>10</v>
      </c>
      <c r="B35" s="8">
        <v>0.0014863441786112693</v>
      </c>
      <c r="C35"/>
      <c r="D35" s="6"/>
    </row>
    <row r="36" spans="1:4" ht="15.75">
      <c r="A36"/>
      <c r="B36" s="7"/>
      <c r="C36"/>
      <c r="D36" s="6"/>
    </row>
  </sheetData>
  <sheetProtection/>
  <hyperlinks>
    <hyperlink ref="P4" r:id="rId1" display="ETFs"/>
  </hyperlinks>
  <printOptions/>
  <pageMargins left="0.7" right="0.7" top="0.75" bottom="0.75" header="0.3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Sánchez García</dc:creator>
  <cp:keywords/>
  <dc:description/>
  <cp:lastModifiedBy>rblanco</cp:lastModifiedBy>
  <cp:lastPrinted>2013-02-05T15:39:20Z</cp:lastPrinted>
  <dcterms:created xsi:type="dcterms:W3CDTF">2012-12-05T11:20:00Z</dcterms:created>
  <dcterms:modified xsi:type="dcterms:W3CDTF">2013-02-08T16:00:10Z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